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综合成绩" sheetId="2" r:id="rId1"/>
  </sheets>
  <definedNames>
    <definedName name="_xlnm.Print_Titles" localSheetId="0">综合成绩!$1:$2</definedName>
    <definedName name="_xlnm._FilterDatabase" localSheetId="0" hidden="1">综合成绩!$A$1:$K$18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<sst xmlns="http://schemas.openxmlformats.org/spreadsheetml/2006/main" count="61" uniqueCount="49">
  <si>
    <t>附件2：海南省青少年活动中心2024年公开招聘事业编制人员
综合成绩汇总表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</si>
  <si>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</si>
  <si>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</si>
  <si>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</si>
  <si>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</si>
  <si>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</si>
  <si>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</si>
  <si>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</si>
  <si>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</si>
  <si>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</si>
  <si>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</si>
  <si>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</si>
  <si>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0101-文案专员</t>
  </si>
  <si>
    <t>202412290220</t>
  </si>
  <si>
    <t>朱汝盛</t>
  </si>
  <si>
    <t>202412290209</t>
  </si>
  <si>
    <t>张慧</t>
  </si>
  <si>
    <t>202412290205</t>
  </si>
  <si>
    <t>陈芳慧</t>
  </si>
  <si>
    <t>面试缺考</t>
  </si>
  <si>
    <t>0102-项目专员</t>
  </si>
  <si>
    <t>202412291110</t>
  </si>
  <si>
    <t>马健妮</t>
  </si>
  <si>
    <t>202412291104</t>
  </si>
  <si>
    <t>李玉凤</t>
  </si>
  <si>
    <t>202412291029</t>
  </si>
  <si>
    <t>张琪</t>
  </si>
  <si>
    <t>202412291030</t>
  </si>
  <si>
    <t>刘依暄</t>
  </si>
  <si>
    <t>202412291109</t>
  </si>
  <si>
    <t>刘含月</t>
  </si>
  <si>
    <t>202412291112</t>
  </si>
  <si>
    <t>汪楚楚</t>
  </si>
  <si>
    <t>0103-市场专员</t>
  </si>
  <si>
    <t>202412293116</t>
  </si>
  <si>
    <t>黄家辉</t>
  </si>
  <si>
    <t>202412292518</t>
  </si>
  <si>
    <t>王冠琳</t>
  </si>
  <si>
    <t>202412292129</t>
  </si>
  <si>
    <t>陈青花</t>
  </si>
  <si>
    <t>202412292713</t>
  </si>
  <si>
    <t>刘祥苗</t>
  </si>
  <si>
    <t>0104-平面设计师</t>
  </si>
  <si>
    <t>202412293315</t>
  </si>
  <si>
    <t>王志峰</t>
  </si>
  <si>
    <t>202412293322</t>
  </si>
  <si>
    <t>温景然</t>
  </si>
  <si>
    <t>202412293311</t>
  </si>
  <si>
    <t>吴帅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</si>
</sst>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\(0\)"/>
    <numFmt numFmtId="178" formatCode="0.00_);[Red]\(0.00\)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B16" sqref="B16:J18"/>
    </sheetView>
  </sheetViews>
  <sheetFormatPr defaultColWidth="9" defaultRowHeight="36.5" customHeight="1"/>
  <cols>
    <col min="1" max="1" width="7.25" style="3" customWidth="1"/>
    <col min="2" max="2" width="22.75" style="3" customWidth="1"/>
    <col min="3" max="3" width="18" style="3" customWidth="1"/>
    <col min="4" max="4" width="11.125" style="3" customWidth="1"/>
    <col min="5" max="9" width="13" style="4" customWidth="1"/>
    <col min="10" max="10" width="9.375" style="5" customWidth="1"/>
    <col min="11" max="11" width="12" style="3" customWidth="1"/>
    <col min="12" max="16384" width="9" style="3"/>
  </cols>
  <sheetData>
    <row r="1" s="1" customFormat="1" ht="66" customHeight="1" spans="1:11">
      <c r="A1" s="6" t="s">
        <v>0</v>
      </c>
      <c r="B1" s="7"/>
      <c r="C1" s="7"/>
      <c r="D1" s="7"/>
      <c r="E1" s="8"/>
      <c r="F1" s="8"/>
      <c r="G1" s="8"/>
      <c r="H1" s="8"/>
      <c r="I1" s="8"/>
      <c r="J1" s="15"/>
      <c r="K1" s="7"/>
    </row>
    <row r="2" s="2" customFormat="1" ht="39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6" t="s">
        <v>10</v>
      </c>
      <c r="K2" s="9" t="s">
        <v>11</v>
      </c>
    </row>
    <row r="3" ht="38" customHeight="1" spans="1:11">
      <c r="A3" s="11">
        <v>1</v>
      </c>
      <c r="B3" s="12" t="s">
        <v>12</v>
      </c>
      <c r="C3" s="12" t="s">
        <v>13</v>
      </c>
      <c r="D3" s="12" t="s">
        <v>14</v>
      </c>
      <c r="E3" s="13">
        <v>84.45</v>
      </c>
      <c r="F3" s="14">
        <f>E3*0.6</f>
        <v>50.67</v>
      </c>
      <c r="G3" s="14">
        <v>71.6</v>
      </c>
      <c r="H3" s="14">
        <f>G3*0.4</f>
        <v>28.64</v>
      </c>
      <c r="I3" s="14">
        <f>F3+H3</f>
        <v>79.31</v>
      </c>
      <c r="J3" s="17">
        <v>1</v>
      </c>
      <c r="K3" s="11"/>
    </row>
    <row r="4" ht="38" customHeight="1" spans="1:11">
      <c r="A4" s="11">
        <v>2</v>
      </c>
      <c r="B4" s="12" t="s">
        <v>12</v>
      </c>
      <c r="C4" s="12" t="s">
        <v>15</v>
      </c>
      <c r="D4" s="12" t="s">
        <v>16</v>
      </c>
      <c r="E4" s="13">
        <v>82.15</v>
      </c>
      <c r="F4" s="14">
        <f>E4*0.6</f>
        <v>49.29</v>
      </c>
      <c r="G4" s="14">
        <v>69.8</v>
      </c>
      <c r="H4" s="14">
        <f>G4*0.4</f>
        <v>27.92</v>
      </c>
      <c r="I4" s="14">
        <f>F4+H4</f>
        <v>77.21</v>
      </c>
      <c r="J4" s="17">
        <v>2</v>
      </c>
      <c r="K4" s="11"/>
    </row>
    <row r="5" ht="38" customHeight="1" spans="1:11">
      <c r="A5" s="11">
        <v>3</v>
      </c>
      <c r="B5" s="12" t="s">
        <v>12</v>
      </c>
      <c r="C5" s="12" t="s">
        <v>17</v>
      </c>
      <c r="D5" s="12" t="s">
        <v>18</v>
      </c>
      <c r="E5" s="13">
        <v>82.4</v>
      </c>
      <c r="F5" s="14">
        <f>E5*0.6</f>
        <v>49.44</v>
      </c>
      <c r="G5" s="14"/>
      <c r="H5" s="14">
        <f>G5*0.4</f>
        <v>0</v>
      </c>
      <c r="I5" s="14">
        <f>F5+H5</f>
        <v>49.44</v>
      </c>
      <c r="J5" s="17"/>
      <c r="K5" s="11" t="s">
        <v>19</v>
      </c>
    </row>
    <row r="6" ht="38" customHeight="1" spans="1:11">
      <c r="A6" s="11">
        <v>4</v>
      </c>
      <c r="B6" s="12" t="s">
        <v>20</v>
      </c>
      <c r="C6" s="12" t="s">
        <v>21</v>
      </c>
      <c r="D6" s="12" t="s">
        <v>22</v>
      </c>
      <c r="E6" s="13">
        <v>74.4</v>
      </c>
      <c r="F6" s="14">
        <f t="shared" ref="F4:F18" si="0">E6*0.6</f>
        <v>44.64</v>
      </c>
      <c r="G6" s="14">
        <v>79.4</v>
      </c>
      <c r="H6" s="14">
        <f t="shared" ref="H4:H18" si="1">G6*0.4</f>
        <v>31.76</v>
      </c>
      <c r="I6" s="14">
        <f t="shared" ref="I4:I18" si="2">F6+H6</f>
        <v>76.4</v>
      </c>
      <c r="J6" s="17">
        <v>1</v>
      </c>
      <c r="K6" s="11"/>
    </row>
    <row r="7" ht="38" customHeight="1" spans="1:11">
      <c r="A7" s="11">
        <v>5</v>
      </c>
      <c r="B7" s="12" t="s">
        <v>20</v>
      </c>
      <c r="C7" s="12" t="s">
        <v>23</v>
      </c>
      <c r="D7" s="12" t="s">
        <v>24</v>
      </c>
      <c r="E7" s="13">
        <v>76.25</v>
      </c>
      <c r="F7" s="14">
        <f t="shared" si="0"/>
        <v>45.75</v>
      </c>
      <c r="G7" s="14">
        <v>73.3</v>
      </c>
      <c r="H7" s="14">
        <f t="shared" si="1"/>
        <v>29.32</v>
      </c>
      <c r="I7" s="14">
        <f t="shared" si="2"/>
        <v>75.07</v>
      </c>
      <c r="J7" s="17">
        <v>2</v>
      </c>
      <c r="K7" s="11"/>
    </row>
    <row r="8" ht="38" customHeight="1" spans="1:11">
      <c r="A8" s="11">
        <v>6</v>
      </c>
      <c r="B8" s="12" t="s">
        <v>20</v>
      </c>
      <c r="C8" s="12" t="s">
        <v>25</v>
      </c>
      <c r="D8" s="12" t="s">
        <v>26</v>
      </c>
      <c r="E8" s="13">
        <v>75.75</v>
      </c>
      <c r="F8" s="14">
        <f t="shared" si="0"/>
        <v>45.45</v>
      </c>
      <c r="G8" s="14">
        <v>73.8</v>
      </c>
      <c r="H8" s="14">
        <f t="shared" si="1"/>
        <v>29.52</v>
      </c>
      <c r="I8" s="14">
        <f t="shared" si="2"/>
        <v>74.97</v>
      </c>
      <c r="J8" s="17">
        <v>3</v>
      </c>
      <c r="K8" s="11"/>
    </row>
    <row r="9" ht="38" customHeight="1" spans="1:11">
      <c r="A9" s="11">
        <v>7</v>
      </c>
      <c r="B9" s="12" t="s">
        <v>20</v>
      </c>
      <c r="C9" s="12" t="s">
        <v>27</v>
      </c>
      <c r="D9" s="12" t="s">
        <v>28</v>
      </c>
      <c r="E9" s="13">
        <v>76</v>
      </c>
      <c r="F9" s="14">
        <f t="shared" si="0"/>
        <v>45.6</v>
      </c>
      <c r="G9" s="14">
        <v>73</v>
      </c>
      <c r="H9" s="14">
        <f t="shared" si="1"/>
        <v>29.2</v>
      </c>
      <c r="I9" s="14">
        <f t="shared" si="2"/>
        <v>74.8</v>
      </c>
      <c r="J9" s="17">
        <v>4</v>
      </c>
      <c r="K9" s="11"/>
    </row>
    <row r="10" ht="38" customHeight="1" spans="1:11">
      <c r="A10" s="11">
        <v>8</v>
      </c>
      <c r="B10" s="12" t="s">
        <v>20</v>
      </c>
      <c r="C10" s="12" t="s">
        <v>29</v>
      </c>
      <c r="D10" s="12" t="s">
        <v>30</v>
      </c>
      <c r="E10" s="13">
        <v>74.65</v>
      </c>
      <c r="F10" s="14">
        <f t="shared" si="0"/>
        <v>44.79</v>
      </c>
      <c r="G10" s="14">
        <v>70.7</v>
      </c>
      <c r="H10" s="14">
        <f t="shared" si="1"/>
        <v>28.28</v>
      </c>
      <c r="I10" s="14">
        <f t="shared" si="2"/>
        <v>73.07</v>
      </c>
      <c r="J10" s="17">
        <v>5</v>
      </c>
      <c r="K10" s="11"/>
    </row>
    <row r="11" ht="38" customHeight="1" spans="1:11">
      <c r="A11" s="11">
        <v>9</v>
      </c>
      <c r="B11" s="12" t="s">
        <v>20</v>
      </c>
      <c r="C11" s="12" t="s">
        <v>31</v>
      </c>
      <c r="D11" s="12" t="s">
        <v>32</v>
      </c>
      <c r="E11" s="13">
        <v>75.2</v>
      </c>
      <c r="F11" s="14">
        <f t="shared" si="0"/>
        <v>45.12</v>
      </c>
      <c r="G11" s="14">
        <v>68.5</v>
      </c>
      <c r="H11" s="14">
        <f t="shared" si="1"/>
        <v>27.4</v>
      </c>
      <c r="I11" s="14">
        <f t="shared" si="2"/>
        <v>72.52</v>
      </c>
      <c r="J11" s="17">
        <v>6</v>
      </c>
      <c r="K11" s="11"/>
    </row>
    <row r="12" ht="38" customHeight="1" spans="1:11">
      <c r="A12" s="11">
        <v>10</v>
      </c>
      <c r="B12" s="12" t="s">
        <v>33</v>
      </c>
      <c r="C12" s="12" t="s">
        <v>34</v>
      </c>
      <c r="D12" s="12" t="s">
        <v>35</v>
      </c>
      <c r="E12" s="13">
        <v>86.95</v>
      </c>
      <c r="F12" s="14">
        <f t="shared" si="0"/>
        <v>52.17</v>
      </c>
      <c r="G12" s="14">
        <v>75.1</v>
      </c>
      <c r="H12" s="14">
        <f t="shared" si="1"/>
        <v>30.04</v>
      </c>
      <c r="I12" s="14">
        <f t="shared" si="2"/>
        <v>82.21</v>
      </c>
      <c r="J12" s="17">
        <v>1</v>
      </c>
      <c r="K12" s="11"/>
    </row>
    <row r="13" ht="38" customHeight="1" spans="1:11">
      <c r="A13" s="11">
        <v>11</v>
      </c>
      <c r="B13" s="12" t="s">
        <v>33</v>
      </c>
      <c r="C13" s="12" t="s">
        <v>36</v>
      </c>
      <c r="D13" s="12" t="s">
        <v>37</v>
      </c>
      <c r="E13" s="13">
        <v>85.9</v>
      </c>
      <c r="F13" s="14">
        <f t="shared" si="0"/>
        <v>51.54</v>
      </c>
      <c r="G13" s="14">
        <v>72.3</v>
      </c>
      <c r="H13" s="14">
        <f t="shared" si="1"/>
        <v>28.92</v>
      </c>
      <c r="I13" s="14">
        <f t="shared" si="2"/>
        <v>80.46</v>
      </c>
      <c r="J13" s="17">
        <v>2</v>
      </c>
      <c r="K13" s="11"/>
    </row>
    <row r="14" ht="38" customHeight="1" spans="1:11">
      <c r="A14" s="11">
        <v>12</v>
      </c>
      <c r="B14" s="12" t="s">
        <v>33</v>
      </c>
      <c r="C14" s="12" t="s">
        <v>38</v>
      </c>
      <c r="D14" s="12" t="s">
        <v>39</v>
      </c>
      <c r="E14" s="13">
        <v>84.2</v>
      </c>
      <c r="F14" s="14">
        <f t="shared" si="0"/>
        <v>50.52</v>
      </c>
      <c r="G14" s="14">
        <v>73.5</v>
      </c>
      <c r="H14" s="14">
        <f t="shared" si="1"/>
        <v>29.4</v>
      </c>
      <c r="I14" s="14">
        <f t="shared" si="2"/>
        <v>79.92</v>
      </c>
      <c r="J14" s="17">
        <v>3</v>
      </c>
      <c r="K14" s="11"/>
    </row>
    <row r="15" ht="38" customHeight="1" spans="1:11">
      <c r="A15" s="11">
        <v>13</v>
      </c>
      <c r="B15" s="12" t="s">
        <v>33</v>
      </c>
      <c r="C15" s="12" t="s">
        <v>40</v>
      </c>
      <c r="D15" s="12" t="s">
        <v>41</v>
      </c>
      <c r="E15" s="13">
        <v>84.2</v>
      </c>
      <c r="F15" s="14">
        <f t="shared" si="0"/>
        <v>50.52</v>
      </c>
      <c r="G15" s="14">
        <v>72.8</v>
      </c>
      <c r="H15" s="14">
        <f t="shared" si="1"/>
        <v>29.12</v>
      </c>
      <c r="I15" s="14">
        <f t="shared" si="2"/>
        <v>79.64</v>
      </c>
      <c r="J15" s="17">
        <v>4</v>
      </c>
      <c r="K15" s="11"/>
    </row>
    <row r="16" ht="38" customHeight="1" spans="1:11">
      <c r="A16" s="11">
        <v>14</v>
      </c>
      <c r="B16" s="12" t="s">
        <v>42</v>
      </c>
      <c r="C16" s="12" t="s">
        <v>43</v>
      </c>
      <c r="D16" s="12" t="s">
        <v>44</v>
      </c>
      <c r="E16" s="13">
        <v>75.4</v>
      </c>
      <c r="F16" s="14">
        <f t="shared" si="0"/>
        <v>45.24</v>
      </c>
      <c r="G16" s="14">
        <v>77.2</v>
      </c>
      <c r="H16" s="14">
        <f t="shared" si="1"/>
        <v>30.88</v>
      </c>
      <c r="I16" s="14">
        <f t="shared" si="2"/>
        <v>76.12</v>
      </c>
      <c r="J16" s="17">
        <v>1</v>
      </c>
      <c r="K16" s="11"/>
    </row>
    <row r="17" ht="38" customHeight="1" spans="1:11">
      <c r="A17" s="11">
        <v>15</v>
      </c>
      <c r="B17" s="12" t="s">
        <v>42</v>
      </c>
      <c r="C17" s="12" t="s">
        <v>45</v>
      </c>
      <c r="D17" s="12" t="s">
        <v>46</v>
      </c>
      <c r="E17" s="13">
        <v>74.4</v>
      </c>
      <c r="F17" s="14">
        <f t="shared" si="0"/>
        <v>44.64</v>
      </c>
      <c r="G17" s="14">
        <v>75.2</v>
      </c>
      <c r="H17" s="14">
        <f t="shared" si="1"/>
        <v>30.08</v>
      </c>
      <c r="I17" s="14">
        <f t="shared" si="2"/>
        <v>74.72</v>
      </c>
      <c r="J17" s="17">
        <v>2</v>
      </c>
      <c r="K17" s="11"/>
    </row>
    <row r="18" ht="38" customHeight="1" spans="1:11">
      <c r="A18" s="11">
        <v>16</v>
      </c>
      <c r="B18" s="12" t="s">
        <v>42</v>
      </c>
      <c r="C18" s="12" t="s">
        <v>47</v>
      </c>
      <c r="D18" s="12" t="s">
        <v>48</v>
      </c>
      <c r="E18" s="13">
        <v>71.4</v>
      </c>
      <c r="F18" s="14">
        <f t="shared" si="0"/>
        <v>42.84</v>
      </c>
      <c r="G18" s="14">
        <v>62.1</v>
      </c>
      <c r="H18" s="14">
        <f t="shared" si="1"/>
        <v>24.84</v>
      </c>
      <c r="I18" s="14">
        <f t="shared" si="2"/>
        <v>67.68</v>
      </c>
      <c r="J18" s="17">
        <v>3</v>
      </c>
      <c r="K18" s="11"/>
    </row>
  </sheetData>
  <sheetProtection algorithmName="SHA-512" hashValue="SIpDLB/6m+oH3+bchEXxHmIwRJH+pd1dArMxAgDLa1arjLtWsLPXVMIvQ2wmtW+8lh2VQ1wLOayoBTzEtWJA2A==" saltValue="c64musCgdl+66VxKDJqNnA==" spinCount="100000" sheet="1" objects="1"/>
  <mergeCells count="1">
    <mergeCell ref="A1:K1"/>
  </mergeCells>
  <printOptions horizontalCentered="1"/>
  <pageMargins left="0.0388888888888889" right="0.0388888888888889" top="0.275" bottom="0.196527777777778" header="0.275" footer="0.0784722222222222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阿娇啊~</cp:lastModifiedBy>
  <dcterms:created xsi:type="dcterms:W3CDTF">2023-11-06T02:40:00Z</dcterms:created>
  <dcterms:modified xsi:type="dcterms:W3CDTF">2025-01-13T04:29:16Z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064881FD589F4A11AC86B6C4191525CA_13</vt:lpwstr>
  </property>
  <property fmtid="{D5CDD505-2E9C-101B-9397-08002B2CF9AE}" pid="3" name="KSOProductBuildVer">
    <vt:lpwstr>2052-12.1.0.19770</vt:lpwstr>
  </property>
</Properties>
</file>